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Titles" localSheetId="0">Sheet1!$1:$2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 l="1"/>
  <c r="G16" i="1"/>
  <c r="G15" i="1"/>
  <c r="G14" i="1"/>
  <c r="G5" i="1"/>
</calcChain>
</file>

<file path=xl/sharedStrings.xml><?xml version="1.0" encoding="utf-8"?>
<sst xmlns="http://schemas.openxmlformats.org/spreadsheetml/2006/main" count="211" uniqueCount="118">
  <si>
    <t>序号</t>
    <phoneticPr fontId="1" type="noConversion"/>
  </si>
  <si>
    <t>项目名称</t>
    <phoneticPr fontId="1" type="noConversion"/>
  </si>
  <si>
    <t>项目建设内容</t>
    <phoneticPr fontId="1" type="noConversion"/>
  </si>
  <si>
    <t>项目业主</t>
    <phoneticPr fontId="1" type="noConversion"/>
  </si>
  <si>
    <t>招标人</t>
    <phoneticPr fontId="1" type="noConversion"/>
  </si>
  <si>
    <t>招标人
联系方式</t>
    <phoneticPr fontId="1" type="noConversion"/>
  </si>
  <si>
    <t>备注</t>
    <phoneticPr fontId="1" type="noConversion"/>
  </si>
  <si>
    <t>建设地址</t>
    <phoneticPr fontId="1" type="noConversion"/>
  </si>
  <si>
    <t>028-85333508</t>
  </si>
  <si>
    <t>028-61886663-6068</t>
    <phoneticPr fontId="1" type="noConversion"/>
  </si>
  <si>
    <r>
      <rPr>
        <sz val="10"/>
        <rFont val="方正仿宋_GBK"/>
        <family val="4"/>
        <charset val="134"/>
      </rPr>
      <t>交子公园金融总部产业园（七期）项目</t>
    </r>
  </si>
  <si>
    <r>
      <rPr>
        <sz val="10"/>
        <rFont val="方正仿宋_GBK"/>
        <family val="4"/>
        <charset val="134"/>
      </rPr>
      <t>中建三局集团有限公司</t>
    </r>
  </si>
  <si>
    <r>
      <rPr>
        <sz val="10"/>
        <rFont val="方正仿宋_GBK"/>
        <family val="4"/>
        <charset val="134"/>
      </rPr>
      <t>交子南二路、交子南一路、锦尚西一路、益州东二路之间</t>
    </r>
  </si>
  <si>
    <r>
      <rPr>
        <sz val="10"/>
        <rFont val="方正仿宋_GBK"/>
        <family val="4"/>
        <charset val="134"/>
      </rPr>
      <t>成都交晖投资公司交子公园金融总部产业园（五期）项目</t>
    </r>
  </si>
  <si>
    <r>
      <rPr>
        <sz val="10"/>
        <rFont val="方正仿宋_GBK"/>
        <family val="4"/>
        <charset val="134"/>
      </rPr>
      <t>成都交子公园交晖投资开发有限公司</t>
    </r>
  </si>
  <si>
    <r>
      <rPr>
        <sz val="10"/>
        <rFont val="方正仿宋_GBK"/>
        <family val="4"/>
        <charset val="134"/>
      </rPr>
      <t>成都建工集团有限公司</t>
    </r>
  </si>
  <si>
    <r>
      <rPr>
        <sz val="10"/>
        <rFont val="方正仿宋_GBK"/>
        <family val="4"/>
        <charset val="134"/>
      </rPr>
      <t>锦云路、科华南路、锦云东一巷、锦云东二巷之间</t>
    </r>
  </si>
  <si>
    <r>
      <rPr>
        <sz val="10"/>
        <rFont val="方正仿宋_GBK"/>
        <family val="4"/>
        <charset val="134"/>
      </rPr>
      <t>成都高投建设开发有限公司</t>
    </r>
  </si>
  <si>
    <r>
      <rPr>
        <sz val="10"/>
        <rFont val="方正仿宋_GBK"/>
        <family val="4"/>
        <charset val="134"/>
      </rPr>
      <t>成都高新区</t>
    </r>
  </si>
  <si>
    <r>
      <rPr>
        <sz val="10"/>
        <rFont val="方正仿宋_GBK"/>
        <family val="4"/>
        <charset val="134"/>
      </rPr>
      <t>包含世兰荟、幽客轩、缃帙园、国兰馆以及一标段范围内的总平工程</t>
    </r>
  </si>
  <si>
    <r>
      <rPr>
        <sz val="10"/>
        <rFont val="方正仿宋_GBK"/>
        <family val="4"/>
        <charset val="134"/>
      </rPr>
      <t>广都博物馆勘察、设计</t>
    </r>
  </si>
  <si>
    <r>
      <rPr>
        <sz val="10"/>
        <rFont val="方正仿宋_GBK"/>
        <family val="4"/>
        <charset val="134"/>
      </rPr>
      <t>肖家河街道老旧院落改造、运动场建设、中和街道老旧院落改造</t>
    </r>
  </si>
  <si>
    <r>
      <rPr>
        <sz val="10"/>
        <rFont val="方正仿宋_GBK"/>
        <family val="4"/>
        <charset val="134"/>
      </rPr>
      <t>芳草街道老旧院落改造、玉林、紫荆道路改造</t>
    </r>
  </si>
  <si>
    <r>
      <rPr>
        <sz val="10"/>
        <rFont val="方正仿宋_GBK"/>
        <family val="4"/>
        <charset val="134"/>
      </rPr>
      <t>东沟河道改造工程监理</t>
    </r>
  </si>
  <si>
    <r>
      <rPr>
        <sz val="10"/>
        <rFont val="方正仿宋_GBK"/>
        <family val="4"/>
        <charset val="134"/>
      </rPr>
      <t>中和片区及周边剩余道排工程（二批次）施工一标段</t>
    </r>
  </si>
  <si>
    <r>
      <t>8</t>
    </r>
    <r>
      <rPr>
        <sz val="10"/>
        <rFont val="方正仿宋_GBK"/>
        <family val="4"/>
        <charset val="134"/>
      </rPr>
      <t>条路</t>
    </r>
  </si>
  <si>
    <r>
      <rPr>
        <sz val="10"/>
        <rFont val="方正仿宋_GBK"/>
        <family val="4"/>
        <charset val="134"/>
      </rPr>
      <t>中和片区及周边剩余道排工程（二批次）施工二标段</t>
    </r>
  </si>
  <si>
    <r>
      <t>10</t>
    </r>
    <r>
      <rPr>
        <sz val="10"/>
        <rFont val="方正仿宋_GBK"/>
        <family val="4"/>
        <charset val="134"/>
      </rPr>
      <t>条路</t>
    </r>
  </si>
  <si>
    <r>
      <rPr>
        <sz val="10"/>
        <rFont val="方正仿宋_GBK"/>
        <family val="4"/>
        <charset val="134"/>
      </rPr>
      <t>中和片区及周边剩余道排工程（二批次）监理一标段</t>
    </r>
  </si>
  <si>
    <r>
      <rPr>
        <sz val="10"/>
        <rFont val="方正仿宋_GBK"/>
        <family val="4"/>
        <charset val="134"/>
      </rPr>
      <t>中和片区及周边剩余道排工程（二批次）监理二标段</t>
    </r>
  </si>
  <si>
    <r>
      <rPr>
        <sz val="10"/>
        <rFont val="方正仿宋_GBK"/>
        <family val="4"/>
        <charset val="134"/>
      </rPr>
      <t>南部园区（天府一街至天府五街）公建配套联结通道工程勘察设计</t>
    </r>
  </si>
  <si>
    <r>
      <rPr>
        <sz val="10"/>
        <rFont val="方正仿宋_GBK"/>
        <family val="4"/>
        <charset val="134"/>
      </rPr>
      <t>新建覆土公园绿地景观及运功场地、配套用房，地下停车场等</t>
    </r>
  </si>
  <si>
    <r>
      <rPr>
        <sz val="10"/>
        <rFont val="方正仿宋_GBK"/>
        <family val="4"/>
        <charset val="134"/>
      </rPr>
      <t>成都高新区防汛抗旱和环境风险应急抢险物资储备中心项目勘察设计</t>
    </r>
  </si>
  <si>
    <r>
      <rPr>
        <sz val="10"/>
        <rFont val="方正仿宋_GBK"/>
        <family val="4"/>
        <charset val="134"/>
      </rPr>
      <t>成都奕斯伟板级封装系统集成电路项目（二阶段）外电配套工程勘察设计</t>
    </r>
  </si>
  <si>
    <r>
      <rPr>
        <sz val="10"/>
        <rFont val="方正仿宋_GBK"/>
        <family val="4"/>
        <charset val="134"/>
      </rPr>
      <t>成都高新西区发展建设有限公司</t>
    </r>
  </si>
  <si>
    <r>
      <rPr>
        <sz val="10"/>
        <rFont val="方正仿宋_GBK"/>
        <family val="4"/>
        <charset val="134"/>
      </rPr>
      <t>高新西区</t>
    </r>
  </si>
  <si>
    <r>
      <rPr>
        <sz val="10"/>
        <rFont val="方正仿宋_GBK"/>
        <family val="4"/>
        <charset val="134"/>
      </rPr>
      <t>电力工程、道路工程及其他附属设施工程等</t>
    </r>
  </si>
  <si>
    <r>
      <rPr>
        <sz val="10"/>
        <rFont val="方正仿宋_GBK"/>
        <family val="4"/>
        <charset val="134"/>
      </rPr>
      <t>高新西区技术产业大道建设工程勘察设计</t>
    </r>
  </si>
  <si>
    <r>
      <rPr>
        <sz val="10"/>
        <rFont val="方正仿宋_GBK"/>
        <family val="4"/>
        <charset val="134"/>
      </rPr>
      <t>道路断面改造及配套优化、新建慢行系统、再生水、管线改造、智慧综合杆、新建道路开口等工程。</t>
    </r>
  </si>
  <si>
    <r>
      <rPr>
        <sz val="10"/>
        <rFont val="方正仿宋_GBK"/>
        <family val="4"/>
        <charset val="134"/>
      </rPr>
      <t>新建住宅项目</t>
    </r>
  </si>
  <si>
    <r>
      <rPr>
        <sz val="10"/>
        <rFont val="方正仿宋_GBK"/>
        <family val="4"/>
        <charset val="134"/>
      </rPr>
      <t>顺江、清江、天骄西路幼儿园改建工程设计施工总承包</t>
    </r>
  </si>
  <si>
    <r>
      <rPr>
        <sz val="10"/>
        <rFont val="方正仿宋_GBK"/>
        <family val="4"/>
        <charset val="134"/>
      </rPr>
      <t>顺江、清江、天骄西路幼儿园改建工程</t>
    </r>
  </si>
  <si>
    <r>
      <rPr>
        <sz val="10"/>
        <rFont val="方正仿宋_GBK"/>
        <family val="4"/>
        <charset val="134"/>
      </rPr>
      <t>光伏发电工程</t>
    </r>
  </si>
  <si>
    <r>
      <rPr>
        <sz val="10"/>
        <rFont val="方正仿宋_GBK"/>
        <family val="4"/>
        <charset val="134"/>
      </rPr>
      <t>成都交子公园金融商务区投资开发有限责任公司</t>
    </r>
    <phoneticPr fontId="4" type="noConversion"/>
  </si>
  <si>
    <r>
      <rPr>
        <sz val="10"/>
        <rFont val="方正仿宋_GBK"/>
        <family val="4"/>
        <charset val="134"/>
      </rPr>
      <t>抗震支架工程</t>
    </r>
    <phoneticPr fontId="4" type="noConversion"/>
  </si>
  <si>
    <r>
      <rPr>
        <sz val="10"/>
        <rFont val="方正仿宋_GBK"/>
        <family val="4"/>
        <charset val="134"/>
      </rPr>
      <t>组合式空调设备采购及高效机房专业承包招标</t>
    </r>
    <phoneticPr fontId="4" type="noConversion"/>
  </si>
  <si>
    <r>
      <rPr>
        <sz val="10"/>
        <rFont val="方正仿宋_GBK"/>
        <family val="4"/>
        <charset val="134"/>
      </rPr>
      <t>控制价为预估金额</t>
    </r>
    <phoneticPr fontId="4" type="noConversion"/>
  </si>
  <si>
    <r>
      <rPr>
        <sz val="10"/>
        <rFont val="方正仿宋_GBK"/>
        <family val="4"/>
        <charset val="134"/>
      </rPr>
      <t>成都交子公园金融商务区投资开发有限责任公司</t>
    </r>
    <phoneticPr fontId="1" type="noConversion"/>
  </si>
  <si>
    <r>
      <rPr>
        <sz val="10"/>
        <rFont val="方正仿宋_GBK"/>
        <family val="4"/>
        <charset val="134"/>
      </rPr>
      <t>锦泰路、锦云路、锦云西三巷、锦云西四巷之间新建商业及其附属设施（成都金融城文化中心）</t>
    </r>
    <phoneticPr fontId="1" type="noConversion"/>
  </si>
  <si>
    <r>
      <rPr>
        <sz val="10"/>
        <rFont val="方正仿宋_GBK"/>
        <family val="4"/>
        <charset val="134"/>
      </rPr>
      <t>配套用房装修、导视标识及弱电智能化工程</t>
    </r>
    <phoneticPr fontId="1" type="noConversion"/>
  </si>
  <si>
    <r>
      <rPr>
        <sz val="10"/>
        <rFont val="方正仿宋_GBK"/>
        <family val="4"/>
        <charset val="134"/>
      </rPr>
      <t>成都高新未来科技城建设开发有限公司</t>
    </r>
    <phoneticPr fontId="1" type="noConversion"/>
  </si>
  <si>
    <r>
      <rPr>
        <sz val="10"/>
        <rFont val="方正仿宋_GBK"/>
        <family val="4"/>
        <charset val="134"/>
      </rPr>
      <t>未来科技城</t>
    </r>
    <phoneticPr fontId="1" type="noConversion"/>
  </si>
  <si>
    <r>
      <rPr>
        <sz val="10"/>
        <rFont val="方正仿宋_GBK"/>
        <family val="4"/>
        <charset val="134"/>
      </rPr>
      <t>成都生物城建设有限公司</t>
    </r>
  </si>
  <si>
    <r>
      <rPr>
        <sz val="10"/>
        <rFont val="方正仿宋_GBK"/>
        <family val="4"/>
        <charset val="134"/>
      </rPr>
      <t>中国五冶集团有限公司</t>
    </r>
  </si>
  <si>
    <r>
      <rPr>
        <sz val="10"/>
        <rFont val="方正仿宋_GBK"/>
        <family val="4"/>
        <charset val="134"/>
      </rPr>
      <t>成都国际生物产业城规划区内</t>
    </r>
  </si>
  <si>
    <r>
      <rPr>
        <sz val="10"/>
        <rFont val="方正仿宋_GBK"/>
        <family val="4"/>
        <charset val="134"/>
      </rPr>
      <t>生物城污水处理厂二期工程设计</t>
    </r>
  </si>
  <si>
    <r>
      <rPr>
        <sz val="10"/>
        <rFont val="方正仿宋_GBK"/>
        <family val="4"/>
        <charset val="134"/>
      </rPr>
      <t>成都生物城水环境治理有限公司</t>
    </r>
  </si>
  <si>
    <r>
      <rPr>
        <sz val="10"/>
        <rFont val="方正仿宋_GBK"/>
        <family val="4"/>
        <charset val="134"/>
      </rPr>
      <t>成都天府国际生物城区界南路以南，剑南大道以东，二绕以北</t>
    </r>
  </si>
  <si>
    <r>
      <rPr>
        <sz val="10"/>
        <rFont val="方正仿宋_GBK"/>
        <family val="4"/>
        <charset val="134"/>
      </rPr>
      <t>生物城污水处理厂二期工程的方案设计及初步设计</t>
    </r>
  </si>
  <si>
    <r>
      <rPr>
        <sz val="10"/>
        <rFont val="方正仿宋_GBK"/>
        <family val="4"/>
        <charset val="134"/>
      </rPr>
      <t>生物城人才公寓二期项目指纹密码锁等暂估价材料采购</t>
    </r>
  </si>
  <si>
    <r>
      <rPr>
        <sz val="10"/>
        <rFont val="方正仿宋_GBK"/>
        <family val="4"/>
        <charset val="134"/>
      </rPr>
      <t>成都建工第八建设工程有限公司</t>
    </r>
  </si>
  <si>
    <r>
      <rPr>
        <sz val="10"/>
        <rFont val="方正仿宋_GBK"/>
        <family val="4"/>
        <charset val="134"/>
      </rPr>
      <t>指纹密码锁等暂估价材料采购</t>
    </r>
  </si>
  <si>
    <r>
      <rPr>
        <sz val="10"/>
        <rFont val="方正仿宋_GBK"/>
        <family val="4"/>
        <charset val="134"/>
      </rPr>
      <t>生物城人才公寓二期项目抽油烟机等暂估价材料采购</t>
    </r>
  </si>
  <si>
    <r>
      <rPr>
        <sz val="10"/>
        <rFont val="方正仿宋_GBK"/>
        <family val="4"/>
        <charset val="134"/>
      </rPr>
      <t>成都建工装饰装修有限公司</t>
    </r>
  </si>
  <si>
    <r>
      <rPr>
        <sz val="10"/>
        <rFont val="方正仿宋_GBK"/>
        <family val="4"/>
        <charset val="134"/>
      </rPr>
      <t>抽油烟机等暂估价材料采购</t>
    </r>
  </si>
  <si>
    <r>
      <rPr>
        <sz val="10"/>
        <rFont val="方正仿宋_GBK"/>
        <family val="4"/>
        <charset val="134"/>
      </rPr>
      <t>项目位于生物城南路南侧，剑南大道东侧旁</t>
    </r>
  </si>
  <si>
    <r>
      <rPr>
        <sz val="10"/>
        <rFont val="方正仿宋_GBK"/>
        <family val="4"/>
        <charset val="134"/>
      </rPr>
      <t>成都华西海圻医药科技有限公司</t>
    </r>
  </si>
  <si>
    <r>
      <rPr>
        <sz val="10"/>
        <rFont val="方正仿宋_GBK"/>
        <family val="4"/>
        <charset val="134"/>
      </rPr>
      <t>成都市双流区成都天府国际生物城内规划地块</t>
    </r>
  </si>
  <si>
    <r>
      <rPr>
        <sz val="10"/>
        <rFont val="方正仿宋_GBK"/>
        <family val="4"/>
        <charset val="134"/>
      </rPr>
      <t>新川兰花文化博览园及配套设施工程设计</t>
    </r>
    <r>
      <rPr>
        <sz val="10"/>
        <rFont val="Times New Roman"/>
        <family val="1"/>
      </rPr>
      <t>-</t>
    </r>
    <r>
      <rPr>
        <sz val="10"/>
        <rFont val="方正仿宋_GBK"/>
        <family val="4"/>
        <charset val="134"/>
      </rPr>
      <t>施工总承包一标段</t>
    </r>
  </si>
  <si>
    <r>
      <rPr>
        <sz val="10"/>
        <rFont val="方正仿宋_GBK"/>
        <family val="4"/>
        <charset val="134"/>
      </rPr>
      <t>中新</t>
    </r>
    <r>
      <rPr>
        <sz val="10"/>
        <rFont val="Times New Roman"/>
        <family val="1"/>
      </rPr>
      <t xml:space="preserve"> (</t>
    </r>
    <r>
      <rPr>
        <sz val="10"/>
        <rFont val="方正仿宋_GBK"/>
        <family val="4"/>
        <charset val="134"/>
      </rPr>
      <t>成都</t>
    </r>
    <r>
      <rPr>
        <sz val="10"/>
        <rFont val="Times New Roman"/>
        <family val="1"/>
      </rPr>
      <t xml:space="preserve">) </t>
    </r>
    <r>
      <rPr>
        <sz val="10"/>
        <rFont val="方正仿宋_GBK"/>
        <family val="4"/>
        <charset val="134"/>
      </rPr>
      <t>创新科技园开发有限公司</t>
    </r>
  </si>
  <si>
    <r>
      <t>(</t>
    </r>
    <r>
      <rPr>
        <sz val="10"/>
        <rFont val="方正仿宋_GBK"/>
        <family val="4"/>
        <charset val="134"/>
      </rPr>
      <t>一</t>
    </r>
    <r>
      <rPr>
        <sz val="10"/>
        <rFont val="Times New Roman"/>
        <family val="1"/>
      </rPr>
      <t>)</t>
    </r>
    <r>
      <rPr>
        <sz val="10"/>
        <rFont val="方正仿宋_GBK"/>
        <family val="4"/>
        <charset val="134"/>
      </rPr>
      <t>新建工程</t>
    </r>
    <r>
      <rPr>
        <sz val="10"/>
        <rFont val="Times New Roman"/>
        <family val="1"/>
      </rPr>
      <t>:</t>
    </r>
    <r>
      <rPr>
        <sz val="10"/>
        <rFont val="方正仿宋_GBK"/>
        <family val="4"/>
        <charset val="134"/>
      </rPr>
      <t>包含新建建筑面积约</t>
    </r>
    <r>
      <rPr>
        <sz val="10"/>
        <rFont val="Times New Roman"/>
        <family val="1"/>
      </rPr>
      <t>12004</t>
    </r>
    <r>
      <rPr>
        <sz val="10"/>
        <rFont val="方正仿宋_GBK"/>
        <family val="4"/>
        <charset val="134"/>
      </rPr>
      <t>平方米，新建公服设施总平景观面积约</t>
    </r>
    <r>
      <rPr>
        <sz val="10"/>
        <rFont val="Times New Roman"/>
        <family val="1"/>
      </rPr>
      <t>19271</t>
    </r>
    <r>
      <rPr>
        <sz val="10"/>
        <rFont val="方正仿宋_GBK"/>
        <family val="4"/>
        <charset val="134"/>
      </rPr>
      <t xml:space="preserve">平方米。
</t>
    </r>
    <r>
      <rPr>
        <sz val="10"/>
        <rFont val="Times New Roman"/>
        <family val="1"/>
      </rPr>
      <t>(</t>
    </r>
    <r>
      <rPr>
        <sz val="10"/>
        <rFont val="方正仿宋_GBK"/>
        <family val="4"/>
        <charset val="134"/>
      </rPr>
      <t>二</t>
    </r>
    <r>
      <rPr>
        <sz val="10"/>
        <rFont val="Times New Roman"/>
        <family val="1"/>
      </rPr>
      <t>)</t>
    </r>
    <r>
      <rPr>
        <sz val="10"/>
        <rFont val="方正仿宋_GBK"/>
        <family val="4"/>
        <charset val="134"/>
      </rPr>
      <t>配套工程</t>
    </r>
    <r>
      <rPr>
        <sz val="10"/>
        <rFont val="Times New Roman"/>
        <family val="1"/>
      </rPr>
      <t>:</t>
    </r>
    <r>
      <rPr>
        <sz val="10"/>
        <rFont val="方正仿宋_GBK"/>
        <family val="4"/>
        <charset val="134"/>
      </rPr>
      <t>包含景观提升、变配电等配套工程。</t>
    </r>
  </si>
  <si>
    <r>
      <rPr>
        <sz val="10"/>
        <rFont val="方正仿宋_GBK"/>
        <family val="4"/>
        <charset val="134"/>
      </rPr>
      <t>本项目占地面积约</t>
    </r>
    <r>
      <rPr>
        <sz val="10"/>
        <rFont val="Times New Roman"/>
        <family val="1"/>
      </rPr>
      <t>12726</t>
    </r>
    <r>
      <rPr>
        <sz val="10"/>
        <rFont val="方正仿宋_GBK"/>
        <family val="4"/>
        <charset val="134"/>
      </rPr>
      <t>平方米，总建筑面积约</t>
    </r>
    <r>
      <rPr>
        <sz val="10"/>
        <rFont val="Times New Roman"/>
        <family val="1"/>
      </rPr>
      <t>40000</t>
    </r>
    <r>
      <rPr>
        <sz val="10"/>
        <rFont val="方正仿宋_GBK"/>
        <family val="4"/>
        <charset val="134"/>
      </rPr>
      <t>平方米</t>
    </r>
  </si>
  <si>
    <r>
      <rPr>
        <sz val="10"/>
        <rFont val="方正仿宋_GBK"/>
        <family val="4"/>
        <charset val="134"/>
      </rPr>
      <t>成都高新区</t>
    </r>
    <r>
      <rPr>
        <sz val="10"/>
        <rFont val="Times New Roman"/>
        <family val="1"/>
      </rPr>
      <t>2023</t>
    </r>
    <r>
      <rPr>
        <sz val="10"/>
        <rFont val="方正仿宋_GBK"/>
        <family val="4"/>
        <charset val="134"/>
      </rPr>
      <t>年老旧小区改造及配套建设项目监理一标段</t>
    </r>
  </si>
  <si>
    <r>
      <rPr>
        <sz val="10"/>
        <rFont val="方正仿宋_GBK"/>
        <family val="4"/>
        <charset val="134"/>
      </rPr>
      <t>成都高新区</t>
    </r>
    <r>
      <rPr>
        <sz val="10"/>
        <rFont val="Times New Roman"/>
        <family val="1"/>
      </rPr>
      <t>2023</t>
    </r>
    <r>
      <rPr>
        <sz val="10"/>
        <rFont val="方正仿宋_GBK"/>
        <family val="4"/>
        <charset val="134"/>
      </rPr>
      <t>年老旧小区改造及配套建设项目监理二标段</t>
    </r>
  </si>
  <si>
    <r>
      <rPr>
        <sz val="10"/>
        <rFont val="方正仿宋_GBK"/>
        <family val="4"/>
        <charset val="134"/>
      </rPr>
      <t>东沟河道改造工程设计</t>
    </r>
    <r>
      <rPr>
        <sz val="10"/>
        <rFont val="Times New Roman"/>
        <family val="1"/>
      </rPr>
      <t>-</t>
    </r>
    <r>
      <rPr>
        <sz val="10"/>
        <rFont val="方正仿宋_GBK"/>
        <family val="4"/>
        <charset val="134"/>
      </rPr>
      <t>施工总承包</t>
    </r>
  </si>
  <si>
    <r>
      <rPr>
        <sz val="10"/>
        <rFont val="方正仿宋_GBK"/>
        <family val="4"/>
        <charset val="134"/>
      </rPr>
      <t>新建线路总长约</t>
    </r>
    <r>
      <rPr>
        <sz val="10"/>
        <rFont val="Times New Roman"/>
        <family val="1"/>
      </rPr>
      <t>3.46</t>
    </r>
    <r>
      <rPr>
        <sz val="10"/>
        <rFont val="方正仿宋_GBK"/>
        <family val="4"/>
        <charset val="134"/>
      </rPr>
      <t>千米，新建配套建筑</t>
    </r>
    <r>
      <rPr>
        <sz val="10"/>
        <rFont val="Times New Roman"/>
        <family val="1"/>
      </rPr>
      <t>13</t>
    </r>
    <r>
      <rPr>
        <sz val="10"/>
        <rFont val="方正仿宋_GBK"/>
        <family val="4"/>
        <charset val="134"/>
      </rPr>
      <t>处，总建筑面积约</t>
    </r>
    <r>
      <rPr>
        <sz val="10"/>
        <rFont val="Times New Roman"/>
        <family val="1"/>
      </rPr>
      <t>3023</t>
    </r>
    <r>
      <rPr>
        <sz val="10"/>
        <rFont val="方正仿宋_GBK"/>
        <family val="4"/>
        <charset val="134"/>
      </rPr>
      <t>平方米，新建绿化景观约</t>
    </r>
    <r>
      <rPr>
        <sz val="10"/>
        <rFont val="Times New Roman"/>
        <family val="1"/>
      </rPr>
      <t>13.41</t>
    </r>
    <r>
      <rPr>
        <sz val="10"/>
        <rFont val="方正仿宋_GBK"/>
        <family val="4"/>
        <charset val="134"/>
      </rPr>
      <t>万平方米以及其他附属设施。</t>
    </r>
  </si>
  <si>
    <r>
      <t>“</t>
    </r>
    <r>
      <rPr>
        <sz val="10"/>
        <rFont val="方正仿宋_GBK"/>
        <family val="4"/>
        <charset val="134"/>
      </rPr>
      <t>家门口的运动场</t>
    </r>
    <r>
      <rPr>
        <sz val="10"/>
        <rFont val="Times New Roman"/>
        <family val="1"/>
      </rPr>
      <t>”</t>
    </r>
    <r>
      <rPr>
        <sz val="10"/>
        <rFont val="方正仿宋_GBK"/>
        <family val="4"/>
        <charset val="134"/>
      </rPr>
      <t>示范项目</t>
    </r>
    <r>
      <rPr>
        <sz val="10"/>
        <rFont val="Times New Roman"/>
        <family val="1"/>
      </rPr>
      <t>-</t>
    </r>
    <r>
      <rPr>
        <sz val="10"/>
        <rFont val="方正仿宋_GBK"/>
        <family val="4"/>
        <charset val="134"/>
      </rPr>
      <t>紫竹公园及地下停车场工程勘察设计</t>
    </r>
  </si>
  <si>
    <r>
      <rPr>
        <sz val="10"/>
        <rFont val="方正仿宋_GBK"/>
        <family val="4"/>
        <charset val="134"/>
      </rPr>
      <t>项目占地面积约</t>
    </r>
    <r>
      <rPr>
        <sz val="10"/>
        <rFont val="Times New Roman"/>
        <family val="1"/>
      </rPr>
      <t>6977</t>
    </r>
    <r>
      <rPr>
        <sz val="10"/>
        <rFont val="方正仿宋_GBK"/>
        <family val="4"/>
        <charset val="134"/>
      </rPr>
      <t>平方米，总建筑面积约</t>
    </r>
    <r>
      <rPr>
        <sz val="10"/>
        <rFont val="Times New Roman"/>
        <family val="1"/>
      </rPr>
      <t>8111</t>
    </r>
    <r>
      <rPr>
        <sz val="10"/>
        <rFont val="方正仿宋_GBK"/>
        <family val="4"/>
        <charset val="134"/>
      </rPr>
      <t>平方米</t>
    </r>
  </si>
  <si>
    <r>
      <t>“</t>
    </r>
    <r>
      <rPr>
        <sz val="10"/>
        <rFont val="方正仿宋_GBK"/>
        <family val="4"/>
        <charset val="134"/>
      </rPr>
      <t>家门口的运动场</t>
    </r>
    <r>
      <rPr>
        <sz val="10"/>
        <rFont val="Times New Roman"/>
        <family val="1"/>
      </rPr>
      <t>”</t>
    </r>
    <r>
      <rPr>
        <sz val="10"/>
        <rFont val="方正仿宋_GBK"/>
        <family val="4"/>
        <charset val="134"/>
      </rPr>
      <t>示范项目</t>
    </r>
    <r>
      <rPr>
        <sz val="10"/>
        <rFont val="Times New Roman"/>
        <family val="1"/>
      </rPr>
      <t>-</t>
    </r>
    <r>
      <rPr>
        <sz val="10"/>
        <rFont val="方正仿宋_GBK"/>
        <family val="4"/>
        <charset val="134"/>
      </rPr>
      <t>云华谷公园及公建配套工程勘察设计</t>
    </r>
  </si>
  <si>
    <r>
      <rPr>
        <sz val="10"/>
        <rFont val="方正仿宋_GBK"/>
        <family val="4"/>
        <charset val="134"/>
      </rPr>
      <t>用地面积约</t>
    </r>
    <r>
      <rPr>
        <sz val="10"/>
        <rFont val="Times New Roman"/>
        <family val="1"/>
      </rPr>
      <t>5980.3</t>
    </r>
    <r>
      <rPr>
        <sz val="10"/>
        <rFont val="方正仿宋_GBK"/>
        <family val="4"/>
        <charset val="134"/>
      </rPr>
      <t>平方米</t>
    </r>
  </si>
  <si>
    <r>
      <rPr>
        <sz val="10"/>
        <rFont val="方正仿宋_GBK"/>
        <family val="4"/>
        <charset val="134"/>
      </rPr>
      <t xml:space="preserve">任女士
</t>
    </r>
    <r>
      <rPr>
        <sz val="10"/>
        <rFont val="Times New Roman"/>
        <family val="1"/>
      </rPr>
      <t>028-81580957</t>
    </r>
  </si>
  <si>
    <r>
      <rPr>
        <sz val="10"/>
        <rFont val="方正仿宋_GBK"/>
        <family val="4"/>
        <charset val="134"/>
      </rPr>
      <t>高新区檬柏</t>
    </r>
    <r>
      <rPr>
        <sz val="10"/>
        <rFont val="Times New Roman"/>
        <family val="1"/>
      </rPr>
      <t>39</t>
    </r>
    <r>
      <rPr>
        <sz val="10"/>
        <rFont val="方正仿宋_GBK"/>
        <family val="4"/>
        <charset val="134"/>
      </rPr>
      <t>亩</t>
    </r>
    <r>
      <rPr>
        <sz val="10"/>
        <rFont val="Times New Roman"/>
        <family val="1"/>
      </rPr>
      <t>2023</t>
    </r>
    <r>
      <rPr>
        <sz val="10"/>
        <rFont val="方正仿宋_GBK"/>
        <family val="4"/>
        <charset val="134"/>
      </rPr>
      <t>年新建住宅项目设计施工总承包</t>
    </r>
  </si>
  <si>
    <r>
      <rPr>
        <sz val="10"/>
        <rFont val="方正仿宋_GBK"/>
        <family val="4"/>
        <charset val="134"/>
      </rPr>
      <t>黄宁</t>
    </r>
    <r>
      <rPr>
        <sz val="10"/>
        <rFont val="Times New Roman"/>
        <family val="1"/>
      </rPr>
      <t>18808052886</t>
    </r>
  </si>
  <si>
    <r>
      <rPr>
        <sz val="10"/>
        <rFont val="方正仿宋_GBK"/>
        <family val="4"/>
        <charset val="134"/>
      </rPr>
      <t>含暂列金</t>
    </r>
    <r>
      <rPr>
        <sz val="10"/>
        <rFont val="Times New Roman"/>
        <family val="1"/>
      </rPr>
      <t>39.28</t>
    </r>
    <r>
      <rPr>
        <sz val="10"/>
        <rFont val="方正仿宋_GBK"/>
        <family val="4"/>
        <charset val="134"/>
      </rPr>
      <t>万元</t>
    </r>
  </si>
  <si>
    <r>
      <rPr>
        <sz val="10"/>
        <rFont val="方正仿宋_GBK"/>
        <family val="4"/>
        <charset val="134"/>
      </rPr>
      <t>含暂列金</t>
    </r>
    <r>
      <rPr>
        <sz val="10"/>
        <rFont val="Times New Roman"/>
        <family val="1"/>
      </rPr>
      <t>58.9</t>
    </r>
    <r>
      <rPr>
        <sz val="10"/>
        <rFont val="方正仿宋_GBK"/>
        <family val="4"/>
        <charset val="134"/>
      </rPr>
      <t>万元</t>
    </r>
  </si>
  <si>
    <r>
      <rPr>
        <sz val="10"/>
        <rFont val="方正仿宋_GBK"/>
        <family val="4"/>
        <charset val="134"/>
      </rPr>
      <t>万碧华</t>
    </r>
    <r>
      <rPr>
        <sz val="10"/>
        <rFont val="Times New Roman"/>
        <family val="1"/>
      </rPr>
      <t>19150126525</t>
    </r>
    <phoneticPr fontId="4" type="noConversion"/>
  </si>
  <si>
    <r>
      <t>2024</t>
    </r>
    <r>
      <rPr>
        <sz val="10"/>
        <rFont val="方正仿宋_GBK"/>
        <family val="4"/>
        <charset val="134"/>
      </rPr>
      <t>年</t>
    </r>
    <r>
      <rPr>
        <sz val="10"/>
        <rFont val="Times New Roman"/>
        <family val="1"/>
      </rPr>
      <t>3</t>
    </r>
    <r>
      <rPr>
        <sz val="10"/>
        <rFont val="方正仿宋_GBK"/>
        <family val="4"/>
        <charset val="134"/>
      </rPr>
      <t>月底</t>
    </r>
    <phoneticPr fontId="1" type="noConversion"/>
  </si>
  <si>
    <r>
      <rPr>
        <sz val="10"/>
        <rFont val="方正仿宋_GBK"/>
        <family val="4"/>
        <charset val="134"/>
      </rPr>
      <t>本项目位于成都高新区未来科技城玉成街道，总建筑面积</t>
    </r>
    <r>
      <rPr>
        <sz val="10"/>
        <rFont val="Times New Roman"/>
        <family val="1"/>
      </rPr>
      <t>23329.06</t>
    </r>
    <r>
      <rPr>
        <sz val="10"/>
        <rFont val="方正仿宋_GBK"/>
        <family val="4"/>
        <charset val="134"/>
      </rPr>
      <t>平方米。其中地上建筑面积</t>
    </r>
    <r>
      <rPr>
        <sz val="10"/>
        <rFont val="Times New Roman"/>
        <family val="1"/>
      </rPr>
      <t>19769.24</t>
    </r>
    <r>
      <rPr>
        <sz val="10"/>
        <rFont val="方正仿宋_GBK"/>
        <family val="4"/>
        <charset val="134"/>
      </rPr>
      <t>平方米，主要包括教学用房、辅助教学用房、行政办公楼、风雨操场以及食堂等。主要建设内容包括土建工程、装饰装修工程、建筑安装工程（电气、给排水、消防、弱电、通风等）及室外总图工程等。具体建设规模以设计文件为准。</t>
    </r>
    <phoneticPr fontId="1" type="noConversion"/>
  </si>
  <si>
    <r>
      <rPr>
        <sz val="10"/>
        <rFont val="方正仿宋_GBK"/>
        <family val="4"/>
        <charset val="134"/>
      </rPr>
      <t>未来科技城</t>
    </r>
    <phoneticPr fontId="1" type="noConversion"/>
  </si>
  <si>
    <r>
      <rPr>
        <sz val="10"/>
        <rFont val="方正仿宋_GBK"/>
        <family val="4"/>
        <charset val="134"/>
      </rPr>
      <t>唐先生</t>
    </r>
    <r>
      <rPr>
        <sz val="10"/>
        <rFont val="Times New Roman"/>
        <family val="1"/>
      </rPr>
      <t>028-27250895</t>
    </r>
    <phoneticPr fontId="1" type="noConversion"/>
  </si>
  <si>
    <r>
      <rPr>
        <sz val="10"/>
        <rFont val="方正仿宋_GBK"/>
        <family val="4"/>
        <charset val="134"/>
      </rPr>
      <t>生物城人才公寓五期项目暂估价材料采购</t>
    </r>
    <r>
      <rPr>
        <sz val="10"/>
        <rFont val="Times New Roman"/>
        <family val="1"/>
      </rPr>
      <t xml:space="preserve"> </t>
    </r>
  </si>
  <si>
    <r>
      <rPr>
        <sz val="10"/>
        <rFont val="方正仿宋_GBK"/>
        <family val="4"/>
        <charset val="134"/>
      </rPr>
      <t>本工程位于成都国际生物产业城规划区内，为生物城人才公寓五期项目雕塑、环网柜等暂估价材料采购。</t>
    </r>
    <r>
      <rPr>
        <sz val="10"/>
        <rFont val="Times New Roman"/>
        <family val="1"/>
      </rPr>
      <t xml:space="preserve">   </t>
    </r>
  </si>
  <si>
    <r>
      <rPr>
        <sz val="10"/>
        <rFont val="方正仿宋_GBK"/>
        <family val="4"/>
        <charset val="134"/>
      </rPr>
      <t>叶老师</t>
    </r>
    <r>
      <rPr>
        <sz val="10"/>
        <rFont val="Times New Roman"/>
        <family val="1"/>
      </rPr>
      <t xml:space="preserve">  13541372904</t>
    </r>
  </si>
  <si>
    <r>
      <rPr>
        <sz val="10"/>
        <rFont val="方正仿宋_GBK"/>
        <family val="4"/>
        <charset val="134"/>
      </rPr>
      <t xml:space="preserve">翟先生
</t>
    </r>
    <r>
      <rPr>
        <sz val="10"/>
        <rFont val="Times New Roman"/>
        <family val="1"/>
      </rPr>
      <t>028-62156073</t>
    </r>
  </si>
  <si>
    <r>
      <rPr>
        <sz val="10"/>
        <rFont val="方正仿宋_GBK"/>
        <family val="4"/>
        <charset val="134"/>
      </rPr>
      <t>杨琴</t>
    </r>
    <r>
      <rPr>
        <sz val="10"/>
        <rFont val="Times New Roman"/>
        <family val="1"/>
      </rPr>
      <t>18908214197</t>
    </r>
  </si>
  <si>
    <r>
      <rPr>
        <sz val="10"/>
        <rFont val="方正仿宋_GBK"/>
        <family val="4"/>
        <charset val="134"/>
      </rPr>
      <t>杨客宇</t>
    </r>
    <r>
      <rPr>
        <sz val="10"/>
        <rFont val="Times New Roman"/>
        <family val="1"/>
      </rPr>
      <t>13516118393</t>
    </r>
  </si>
  <si>
    <r>
      <rPr>
        <sz val="10"/>
        <rFont val="方正仿宋_GBK"/>
        <family val="4"/>
        <charset val="134"/>
      </rPr>
      <t>天府国际生物城永安站</t>
    </r>
    <r>
      <rPr>
        <sz val="10"/>
        <rFont val="Times New Roman"/>
        <family val="1"/>
      </rPr>
      <t xml:space="preserve"> TOD </t>
    </r>
    <r>
      <rPr>
        <sz val="10"/>
        <rFont val="方正仿宋_GBK"/>
        <family val="4"/>
        <charset val="134"/>
      </rPr>
      <t>站城一体化</t>
    </r>
    <r>
      <rPr>
        <sz val="10"/>
        <rFont val="Times New Roman"/>
        <family val="1"/>
      </rPr>
      <t xml:space="preserve"> C </t>
    </r>
    <r>
      <rPr>
        <sz val="10"/>
        <rFont val="方正仿宋_GBK"/>
        <family val="4"/>
        <charset val="134"/>
      </rPr>
      <t>地块项目勘察设计</t>
    </r>
  </si>
  <si>
    <r>
      <rPr>
        <sz val="10"/>
        <rFont val="方正仿宋_GBK"/>
        <family val="4"/>
        <charset val="134"/>
      </rPr>
      <t>勘察：一般孔</t>
    </r>
    <r>
      <rPr>
        <sz val="10"/>
        <rFont val="Times New Roman"/>
        <family val="1"/>
      </rPr>
      <t>1300</t>
    </r>
    <r>
      <rPr>
        <sz val="10"/>
        <rFont val="方正仿宋_GBK"/>
        <family val="4"/>
        <charset val="134"/>
      </rPr>
      <t>元</t>
    </r>
    <r>
      <rPr>
        <sz val="10"/>
        <rFont val="Times New Roman"/>
        <family val="1"/>
      </rPr>
      <t>/</t>
    </r>
    <r>
      <rPr>
        <sz val="10"/>
        <rFont val="方正仿宋_GBK"/>
        <family val="4"/>
        <charset val="134"/>
      </rPr>
      <t>孔，控制孔</t>
    </r>
    <r>
      <rPr>
        <sz val="10"/>
        <rFont val="Times New Roman"/>
        <family val="1"/>
      </rPr>
      <t>330</t>
    </r>
    <r>
      <rPr>
        <sz val="10"/>
        <rFont val="方正仿宋_GBK"/>
        <family val="4"/>
        <charset val="134"/>
      </rPr>
      <t>元</t>
    </r>
    <r>
      <rPr>
        <sz val="10"/>
        <rFont val="Times New Roman"/>
        <family val="1"/>
      </rPr>
      <t>/</t>
    </r>
    <r>
      <rPr>
        <sz val="10"/>
        <rFont val="方正仿宋_GBK"/>
        <family val="4"/>
        <charset val="134"/>
      </rPr>
      <t>米，地下管线探测</t>
    </r>
    <r>
      <rPr>
        <sz val="10"/>
        <rFont val="Times New Roman"/>
        <family val="1"/>
      </rPr>
      <t>1.5</t>
    </r>
    <r>
      <rPr>
        <sz val="10"/>
        <rFont val="方正仿宋_GBK"/>
        <family val="4"/>
        <charset val="134"/>
      </rPr>
      <t>元</t>
    </r>
    <r>
      <rPr>
        <sz val="10"/>
        <rFont val="Times New Roman"/>
        <family val="1"/>
      </rPr>
      <t>/</t>
    </r>
    <r>
      <rPr>
        <sz val="10"/>
        <rFont val="方正仿宋_GBK"/>
        <family val="4"/>
        <charset val="134"/>
      </rPr>
      <t>平方米，岩土工程设计</t>
    </r>
    <r>
      <rPr>
        <sz val="10"/>
        <rFont val="Times New Roman"/>
        <family val="1"/>
      </rPr>
      <t xml:space="preserve">2.25%
</t>
    </r>
    <r>
      <rPr>
        <sz val="10"/>
        <rFont val="方正仿宋_GBK"/>
        <family val="4"/>
        <charset val="134"/>
      </rPr>
      <t>设计：</t>
    </r>
    <r>
      <rPr>
        <sz val="10"/>
        <rFont val="Times New Roman"/>
        <family val="1"/>
      </rPr>
      <t>1683.64</t>
    </r>
    <r>
      <rPr>
        <sz val="10"/>
        <rFont val="方正仿宋_GBK"/>
        <family val="4"/>
        <charset val="134"/>
      </rPr>
      <t>万元</t>
    </r>
  </si>
  <si>
    <r>
      <rPr>
        <sz val="10"/>
        <rFont val="方正仿宋_GBK"/>
        <family val="4"/>
        <charset val="134"/>
      </rPr>
      <t>总建筑面积约</t>
    </r>
    <r>
      <rPr>
        <sz val="10"/>
        <rFont val="Times New Roman"/>
        <family val="1"/>
      </rPr>
      <t xml:space="preserve"> 16.0 </t>
    </r>
    <r>
      <rPr>
        <sz val="10"/>
        <rFont val="方正仿宋_GBK"/>
        <family val="4"/>
        <charset val="134"/>
      </rPr>
      <t>万㎡，主要建设住宅、商业、地下车库等配套设施，包含土建、安装、装饰装修、总平、绿化景观、配套电力工程、天然气工程及其他附属配套工程等。</t>
    </r>
  </si>
  <si>
    <r>
      <rPr>
        <sz val="10"/>
        <rFont val="方正仿宋_GBK"/>
        <family val="4"/>
        <charset val="134"/>
      </rPr>
      <t xml:space="preserve">汪女士
</t>
    </r>
    <r>
      <rPr>
        <sz val="10"/>
        <rFont val="Times New Roman"/>
        <family val="1"/>
      </rPr>
      <t>028-62156073</t>
    </r>
  </si>
  <si>
    <r>
      <rPr>
        <sz val="10"/>
        <rFont val="方正仿宋_GBK"/>
        <family val="4"/>
        <charset val="134"/>
      </rPr>
      <t>天府国际生物城永安站</t>
    </r>
    <r>
      <rPr>
        <sz val="10"/>
        <rFont val="Times New Roman"/>
        <family val="1"/>
      </rPr>
      <t xml:space="preserve"> TOD </t>
    </r>
    <r>
      <rPr>
        <sz val="10"/>
        <rFont val="方正仿宋_GBK"/>
        <family val="4"/>
        <charset val="134"/>
      </rPr>
      <t>站城一体化</t>
    </r>
    <r>
      <rPr>
        <sz val="10"/>
        <rFont val="Times New Roman"/>
        <family val="1"/>
      </rPr>
      <t xml:space="preserve"> D </t>
    </r>
    <r>
      <rPr>
        <sz val="10"/>
        <rFont val="方正仿宋_GBK"/>
        <family val="4"/>
        <charset val="134"/>
      </rPr>
      <t>地块项目勘察设计</t>
    </r>
  </si>
  <si>
    <r>
      <rPr>
        <sz val="10"/>
        <rFont val="方正仿宋_GBK"/>
        <family val="4"/>
        <charset val="134"/>
      </rPr>
      <t>勘察：一般孔</t>
    </r>
    <r>
      <rPr>
        <sz val="10"/>
        <rFont val="Times New Roman"/>
        <family val="1"/>
      </rPr>
      <t>1300</t>
    </r>
    <r>
      <rPr>
        <sz val="10"/>
        <rFont val="方正仿宋_GBK"/>
        <family val="4"/>
        <charset val="134"/>
      </rPr>
      <t>元</t>
    </r>
    <r>
      <rPr>
        <sz val="10"/>
        <rFont val="Times New Roman"/>
        <family val="1"/>
      </rPr>
      <t>/</t>
    </r>
    <r>
      <rPr>
        <sz val="10"/>
        <rFont val="方正仿宋_GBK"/>
        <family val="4"/>
        <charset val="134"/>
      </rPr>
      <t>孔，控制孔</t>
    </r>
    <r>
      <rPr>
        <sz val="10"/>
        <rFont val="Times New Roman"/>
        <family val="1"/>
      </rPr>
      <t>330</t>
    </r>
    <r>
      <rPr>
        <sz val="10"/>
        <rFont val="方正仿宋_GBK"/>
        <family val="4"/>
        <charset val="134"/>
      </rPr>
      <t>元</t>
    </r>
    <r>
      <rPr>
        <sz val="10"/>
        <rFont val="Times New Roman"/>
        <family val="1"/>
      </rPr>
      <t>/</t>
    </r>
    <r>
      <rPr>
        <sz val="10"/>
        <rFont val="方正仿宋_GBK"/>
        <family val="4"/>
        <charset val="134"/>
      </rPr>
      <t>米，地下管线探测</t>
    </r>
    <r>
      <rPr>
        <sz val="10"/>
        <rFont val="Times New Roman"/>
        <family val="1"/>
      </rPr>
      <t>1.5</t>
    </r>
    <r>
      <rPr>
        <sz val="10"/>
        <rFont val="方正仿宋_GBK"/>
        <family val="4"/>
        <charset val="134"/>
      </rPr>
      <t>元</t>
    </r>
    <r>
      <rPr>
        <sz val="10"/>
        <rFont val="Times New Roman"/>
        <family val="1"/>
      </rPr>
      <t>/</t>
    </r>
    <r>
      <rPr>
        <sz val="10"/>
        <rFont val="方正仿宋_GBK"/>
        <family val="4"/>
        <charset val="134"/>
      </rPr>
      <t>平方米，岩土工程设计</t>
    </r>
    <r>
      <rPr>
        <sz val="10"/>
        <rFont val="Times New Roman"/>
        <family val="1"/>
      </rPr>
      <t xml:space="preserve">2.25%
</t>
    </r>
    <r>
      <rPr>
        <sz val="10"/>
        <rFont val="方正仿宋_GBK"/>
        <family val="4"/>
        <charset val="134"/>
      </rPr>
      <t>设计：</t>
    </r>
    <r>
      <rPr>
        <sz val="10"/>
        <rFont val="Times New Roman"/>
        <family val="1"/>
      </rPr>
      <t>1200.65</t>
    </r>
    <r>
      <rPr>
        <sz val="10"/>
        <rFont val="方正仿宋_GBK"/>
        <family val="4"/>
        <charset val="134"/>
      </rPr>
      <t>万元</t>
    </r>
  </si>
  <si>
    <r>
      <rPr>
        <sz val="10"/>
        <rFont val="方正仿宋_GBK"/>
        <family val="4"/>
        <charset val="134"/>
      </rPr>
      <t>总建筑面积约</t>
    </r>
    <r>
      <rPr>
        <sz val="10"/>
        <rFont val="Times New Roman"/>
        <family val="1"/>
      </rPr>
      <t xml:space="preserve"> 11.4 </t>
    </r>
    <r>
      <rPr>
        <sz val="10"/>
        <rFont val="方正仿宋_GBK"/>
        <family val="4"/>
        <charset val="134"/>
      </rPr>
      <t>万㎡，主要建设住宅、商业、地下车库等配套设施，包含土建、安装、装饰装修、总平、绿化景观、配套电力工程、天然气工程及其他附属配套工程等。</t>
    </r>
  </si>
  <si>
    <r>
      <rPr>
        <sz val="10"/>
        <rFont val="方正仿宋_GBK"/>
        <family val="4"/>
        <charset val="134"/>
      </rPr>
      <t>华西海圻天府新药研发总部及</t>
    </r>
    <r>
      <rPr>
        <sz val="10"/>
        <rFont val="Times New Roman"/>
        <family val="1"/>
      </rPr>
      <t>GLP</t>
    </r>
    <r>
      <rPr>
        <sz val="10"/>
        <rFont val="方正仿宋_GBK"/>
        <family val="4"/>
        <charset val="134"/>
      </rPr>
      <t>产业化基地项目监理</t>
    </r>
  </si>
  <si>
    <r>
      <rPr>
        <sz val="10"/>
        <rFont val="方正仿宋_GBK"/>
        <family val="4"/>
        <charset val="134"/>
      </rPr>
      <t>项目占地约</t>
    </r>
    <r>
      <rPr>
        <sz val="10"/>
        <rFont val="Times New Roman"/>
        <family val="1"/>
      </rPr>
      <t>100</t>
    </r>
    <r>
      <rPr>
        <sz val="10"/>
        <rFont val="方正仿宋_GBK"/>
        <family val="4"/>
        <charset val="134"/>
      </rPr>
      <t>亩，总投资约</t>
    </r>
    <r>
      <rPr>
        <sz val="10"/>
        <rFont val="Times New Roman"/>
        <family val="1"/>
      </rPr>
      <t>10.5</t>
    </r>
    <r>
      <rPr>
        <sz val="10"/>
        <rFont val="方正仿宋_GBK"/>
        <family val="4"/>
        <charset val="134"/>
      </rPr>
      <t>亿元人民币，其中建筑安装工程投资约</t>
    </r>
    <r>
      <rPr>
        <sz val="10"/>
        <rFont val="Times New Roman"/>
        <family val="1"/>
      </rPr>
      <t>8</t>
    </r>
    <r>
      <rPr>
        <sz val="10"/>
        <rFont val="方正仿宋_GBK"/>
        <family val="4"/>
        <charset val="134"/>
      </rPr>
      <t>亿元。</t>
    </r>
  </si>
  <si>
    <r>
      <rPr>
        <sz val="10"/>
        <rFont val="方正仿宋_GBK"/>
        <family val="4"/>
        <charset val="134"/>
      </rPr>
      <t>曹女士</t>
    </r>
    <r>
      <rPr>
        <sz val="10"/>
        <rFont val="Times New Roman"/>
        <family val="1"/>
      </rPr>
      <t>:028-60662518-805</t>
    </r>
  </si>
  <si>
    <r>
      <rPr>
        <sz val="10"/>
        <rFont val="方正仿宋_GBK"/>
        <family val="4"/>
        <charset val="134"/>
      </rPr>
      <t>成都高新未来科技城建设开发有限公司</t>
    </r>
    <phoneticPr fontId="1" type="noConversion"/>
  </si>
  <si>
    <r>
      <rPr>
        <sz val="10"/>
        <rFont val="方正仿宋_GBK"/>
        <family val="4"/>
        <charset val="134"/>
      </rPr>
      <t>锦泰路、锦云路、锦云西三巷、锦云西四巷之间新建商业及其附属设施（成都金融城文化中心）配套用房装修、导视标识及弱电智能化工程</t>
    </r>
    <r>
      <rPr>
        <sz val="10"/>
        <rFont val="Times New Roman"/>
        <family val="1"/>
      </rPr>
      <t xml:space="preserve"> </t>
    </r>
    <phoneticPr fontId="1" type="noConversion"/>
  </si>
  <si>
    <r>
      <rPr>
        <sz val="10"/>
        <rFont val="方正仿宋_GBK"/>
        <family val="4"/>
        <charset val="134"/>
      </rPr>
      <t>玉成三益初中监理</t>
    </r>
    <r>
      <rPr>
        <sz val="10"/>
        <rFont val="Times New Roman"/>
        <family val="1"/>
      </rPr>
      <t>/</t>
    </r>
    <r>
      <rPr>
        <sz val="10"/>
        <rFont val="方正仿宋_GBK"/>
        <family val="4"/>
        <charset val="134"/>
      </rPr>
      <t>标段</t>
    </r>
    <phoneticPr fontId="1" type="noConversion"/>
  </si>
  <si>
    <r>
      <rPr>
        <sz val="10"/>
        <rFont val="方正仿宋_GBK"/>
        <family val="4"/>
        <charset val="134"/>
      </rPr>
      <t>控制价为预估金额</t>
    </r>
    <phoneticPr fontId="1" type="noConversion"/>
  </si>
  <si>
    <r>
      <rPr>
        <sz val="10"/>
        <rFont val="方正仿宋_GBK"/>
        <family val="4"/>
        <charset val="134"/>
      </rPr>
      <t>玉成三益初中施工</t>
    </r>
    <r>
      <rPr>
        <sz val="10"/>
        <rFont val="Times New Roman"/>
        <family val="1"/>
      </rPr>
      <t>/</t>
    </r>
    <r>
      <rPr>
        <sz val="10"/>
        <rFont val="方正仿宋_GBK"/>
        <family val="4"/>
        <charset val="134"/>
      </rPr>
      <t>标段</t>
    </r>
    <phoneticPr fontId="1" type="noConversion"/>
  </si>
  <si>
    <r>
      <rPr>
        <sz val="10"/>
        <rFont val="方正仿宋_GBK"/>
        <family val="4"/>
        <charset val="134"/>
      </rPr>
      <t>本项目位于成都高新区未来科技城玉成街道，总建筑面积</t>
    </r>
    <r>
      <rPr>
        <sz val="10"/>
        <rFont val="Times New Roman"/>
        <family val="1"/>
      </rPr>
      <t>23329.06</t>
    </r>
    <r>
      <rPr>
        <sz val="10"/>
        <rFont val="方正仿宋_GBK"/>
        <family val="4"/>
        <charset val="134"/>
      </rPr>
      <t>平方米。其中地上建筑面积</t>
    </r>
    <r>
      <rPr>
        <sz val="10"/>
        <rFont val="Times New Roman"/>
        <family val="1"/>
      </rPr>
      <t>19769.24</t>
    </r>
    <r>
      <rPr>
        <sz val="10"/>
        <rFont val="方正仿宋_GBK"/>
        <family val="4"/>
        <charset val="134"/>
      </rPr>
      <t>平方米，主要包括教学用房、辅助教学用房、行政办公楼、风雨操场以及食堂等。主要建设内容包括土建工程、装饰装修工程、建筑安装工程（电气、给排水、消防、弱电、通风等）及室外总图工程等。具体建设规模以设计文件为准。</t>
    </r>
    <phoneticPr fontId="1" type="noConversion"/>
  </si>
  <si>
    <r>
      <rPr>
        <sz val="10"/>
        <rFont val="方正仿宋_GBK"/>
        <family val="4"/>
        <charset val="134"/>
      </rPr>
      <t>后期将根据项目实施情况确定是否划分标段确定监理单位</t>
    </r>
  </si>
  <si>
    <t>新川兰花文化博览园及配套设施工程监理</t>
    <phoneticPr fontId="1" type="noConversion"/>
  </si>
  <si>
    <r>
      <rPr>
        <sz val="10"/>
        <rFont val="方正仿宋_GBK"/>
        <family val="4"/>
        <charset val="134"/>
      </rPr>
      <t>新建</t>
    </r>
    <r>
      <rPr>
        <sz val="10"/>
        <rFont val="Times New Roman"/>
        <family val="1"/>
      </rPr>
      <t>d1600-d2000</t>
    </r>
    <r>
      <rPr>
        <sz val="10"/>
        <rFont val="方正仿宋_GBK"/>
        <family val="4"/>
        <charset val="134"/>
      </rPr>
      <t>圆管约</t>
    </r>
    <r>
      <rPr>
        <sz val="10"/>
        <rFont val="Times New Roman"/>
        <family val="1"/>
      </rPr>
      <t>591m</t>
    </r>
    <r>
      <rPr>
        <sz val="10"/>
        <rFont val="方正仿宋_GBK"/>
        <family val="4"/>
        <charset val="134"/>
      </rPr>
      <t>，新建箱涵</t>
    </r>
    <r>
      <rPr>
        <sz val="10"/>
        <rFont val="Times New Roman"/>
        <family val="1"/>
      </rPr>
      <t>5m*2.2m</t>
    </r>
    <r>
      <rPr>
        <sz val="10"/>
        <rFont val="方正仿宋_GBK"/>
        <family val="4"/>
        <charset val="134"/>
      </rPr>
      <t>、</t>
    </r>
    <r>
      <rPr>
        <sz val="10"/>
        <rFont val="Times New Roman"/>
        <family val="1"/>
      </rPr>
      <t>5m*3m</t>
    </r>
    <r>
      <rPr>
        <sz val="10"/>
        <rFont val="方正仿宋_GBK"/>
        <family val="4"/>
        <charset val="134"/>
      </rPr>
      <t>约</t>
    </r>
    <r>
      <rPr>
        <sz val="10"/>
        <rFont val="Times New Roman"/>
        <family val="1"/>
      </rPr>
      <t>820m</t>
    </r>
    <r>
      <rPr>
        <sz val="10"/>
        <rFont val="方正仿宋_GBK"/>
        <family val="4"/>
        <charset val="134"/>
      </rPr>
      <t>，以及相关附属配套工程</t>
    </r>
    <phoneticPr fontId="1" type="noConversion"/>
  </si>
  <si>
    <t>拟发布公告
时间</t>
    <phoneticPr fontId="1" type="noConversion"/>
  </si>
  <si>
    <t>成都高新区2024年第1批住建领域建设项目机会清单</t>
    <phoneticPr fontId="1" type="noConversion"/>
  </si>
  <si>
    <t>招标控制价
（万元）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</si>
</sst>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0_ "/>
  </numFmts>
  <fonts count="7" x14ac:knownFonts="1">
    <font>
      <sz val="11"/>
      <color theme="1"/>
      <name val="等线"/>
      <family val="2"/>
      <scheme val="minor"/>
    </font>
    <font>
      <sz val="9"/>
      <name val="等线"/>
      <family val="3"/>
      <charset val="134"/>
      <scheme val="minor"/>
    </font>
    <font>
      <b/>
      <sz val="10"/>
      <color theme="1"/>
      <name val="方正黑体_GBK"/>
      <family val="4"/>
      <charset val="134"/>
    </font>
    <font>
      <sz val="20"/>
      <color theme="1"/>
      <name val="方正小标宋_GBK"/>
      <family val="4"/>
      <charset val="134"/>
    </font>
    <font>
      <sz val="9"/>
      <name val="等线"/>
      <family val="3"/>
      <charset val="134"/>
      <scheme val="minor"/>
    </font>
    <font>
      <sz val="10"/>
      <name val="方正仿宋_GBK"/>
      <family val="4"/>
      <charset val="134"/>
    </font>
    <font>
      <sz val="10"/>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9">
    <xf numFmtId="0" fontId="0" fillId="0" borderId="0" xfId="0"/>
    <xf numFmtId="0" fontId="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57" fontId="6" fillId="0" borderId="1" xfId="0" applyNumberFormat="1" applyFont="1" applyBorder="1" applyAlignment="1">
      <alignment horizontal="center" vertical="center" wrapText="1"/>
    </xf>
    <xf numFmtId="177"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4"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76" fontId="6" fillId="0" borderId="1" xfId="0" applyNumberFormat="1" applyFont="1" applyFill="1" applyBorder="1" applyAlignment="1">
      <alignment horizontal="center" vertical="center"/>
    </xf>
    <xf numFmtId="177" fontId="6" fillId="0" borderId="2" xfId="0" applyNumberFormat="1" applyFont="1" applyFill="1" applyBorder="1" applyAlignment="1">
      <alignment horizontal="center" vertical="center"/>
    </xf>
    <xf numFmtId="31" fontId="6"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topLeftCell="A31" zoomScale="115" zoomScaleNormal="115" workbookViewId="0">
      <selection activeCell="G34" sqref="G34"/>
    </sheetView>
  </sheetViews>
  <sheetFormatPr defaultRowHeight="14.25" x14ac:dyDescent="0.2"/>
  <cols>
    <col min="1" max="1" width="5.75" customWidth="1"/>
    <col min="2" max="2" width="22.5" customWidth="1"/>
    <col min="3" max="3" width="16.125" customWidth="1"/>
    <col min="4" max="4" width="17.125" customWidth="1"/>
    <col min="5" max="5" width="13" customWidth="1"/>
    <col min="6" max="6" width="16.625" customWidth="1"/>
    <col min="7" max="7" width="14.5" customWidth="1"/>
    <col min="8" max="8" width="45.25" customWidth="1"/>
    <col min="9" max="9" width="19.625" customWidth="1"/>
    <col min="10" max="10" width="11.25" customWidth="1"/>
  </cols>
  <sheetData>
    <row r="1" spans="1:10" ht="33" customHeight="1" x14ac:dyDescent="0.2">
      <c r="A1" s="16" t="s">
        <v>116</v>
      </c>
      <c r="B1" s="16"/>
      <c r="C1" s="16"/>
      <c r="D1" s="16"/>
      <c r="E1" s="16"/>
      <c r="F1" s="16"/>
      <c r="G1" s="16"/>
      <c r="H1" s="16"/>
      <c r="I1" s="16"/>
      <c r="J1" s="16"/>
    </row>
    <row r="2" spans="1:10" ht="25.5" x14ac:dyDescent="0.2">
      <c r="A2" s="1" t="s">
        <v>0</v>
      </c>
      <c r="B2" s="1" t="s">
        <v>1</v>
      </c>
      <c r="C2" s="1" t="s">
        <v>3</v>
      </c>
      <c r="D2" s="1" t="s">
        <v>4</v>
      </c>
      <c r="E2" s="1" t="s">
        <v>115</v>
      </c>
      <c r="F2" s="1" t="s">
        <v>7</v>
      </c>
      <c r="G2" s="1" t="s">
        <v>117</v>
      </c>
      <c r="H2" s="1" t="s">
        <v>2</v>
      </c>
      <c r="I2" s="1" t="s">
        <v>5</v>
      </c>
      <c r="J2" s="1" t="s">
        <v>6</v>
      </c>
    </row>
    <row r="3" spans="1:10" ht="52.5" customHeight="1" x14ac:dyDescent="0.2">
      <c r="A3" s="3">
        <v>1</v>
      </c>
      <c r="B3" s="3" t="s">
        <v>68</v>
      </c>
      <c r="C3" s="3" t="s">
        <v>69</v>
      </c>
      <c r="D3" s="3" t="s">
        <v>17</v>
      </c>
      <c r="E3" s="4">
        <v>45383</v>
      </c>
      <c r="F3" s="3" t="s">
        <v>18</v>
      </c>
      <c r="G3" s="5">
        <v>15265.449739</v>
      </c>
      <c r="H3" s="3" t="s">
        <v>19</v>
      </c>
      <c r="I3" s="3" t="s">
        <v>8</v>
      </c>
      <c r="J3" s="3"/>
    </row>
    <row r="4" spans="1:10" ht="72.75" customHeight="1" x14ac:dyDescent="0.2">
      <c r="A4" s="3">
        <v>2</v>
      </c>
      <c r="B4" s="2" t="s">
        <v>113</v>
      </c>
      <c r="C4" s="6" t="s">
        <v>69</v>
      </c>
      <c r="D4" s="6" t="s">
        <v>17</v>
      </c>
      <c r="E4" s="7">
        <v>45383</v>
      </c>
      <c r="F4" s="6" t="s">
        <v>18</v>
      </c>
      <c r="G4" s="8">
        <v>566.81597799999997</v>
      </c>
      <c r="H4" s="9" t="s">
        <v>70</v>
      </c>
      <c r="I4" s="6" t="s">
        <v>8</v>
      </c>
      <c r="J4" s="9" t="s">
        <v>112</v>
      </c>
    </row>
    <row r="5" spans="1:10" ht="43.5" customHeight="1" x14ac:dyDescent="0.2">
      <c r="A5" s="3">
        <v>3</v>
      </c>
      <c r="B5" s="6" t="s">
        <v>20</v>
      </c>
      <c r="C5" s="6" t="s">
        <v>17</v>
      </c>
      <c r="D5" s="6" t="s">
        <v>17</v>
      </c>
      <c r="E5" s="7">
        <v>45383</v>
      </c>
      <c r="F5" s="6" t="s">
        <v>18</v>
      </c>
      <c r="G5" s="8">
        <f>1278.603743+427.910896</f>
        <v>1706.514639</v>
      </c>
      <c r="H5" s="9" t="s">
        <v>71</v>
      </c>
      <c r="I5" s="6" t="s">
        <v>8</v>
      </c>
      <c r="J5" s="6"/>
    </row>
    <row r="6" spans="1:10" ht="47.25" customHeight="1" x14ac:dyDescent="0.2">
      <c r="A6" s="3">
        <v>4</v>
      </c>
      <c r="B6" s="6" t="s">
        <v>72</v>
      </c>
      <c r="C6" s="6" t="s">
        <v>17</v>
      </c>
      <c r="D6" s="6" t="s">
        <v>17</v>
      </c>
      <c r="E6" s="7">
        <v>45383</v>
      </c>
      <c r="F6" s="6" t="s">
        <v>18</v>
      </c>
      <c r="G6" s="8">
        <v>375.62913500000002</v>
      </c>
      <c r="H6" s="10" t="s">
        <v>21</v>
      </c>
      <c r="I6" s="6" t="s">
        <v>8</v>
      </c>
      <c r="J6" s="6"/>
    </row>
    <row r="7" spans="1:10" ht="48" customHeight="1" x14ac:dyDescent="0.2">
      <c r="A7" s="3">
        <v>5</v>
      </c>
      <c r="B7" s="6" t="s">
        <v>73</v>
      </c>
      <c r="C7" s="6" t="s">
        <v>17</v>
      </c>
      <c r="D7" s="6" t="s">
        <v>17</v>
      </c>
      <c r="E7" s="7">
        <v>45383</v>
      </c>
      <c r="F7" s="6" t="s">
        <v>18</v>
      </c>
      <c r="G7" s="8">
        <v>381.38203299999998</v>
      </c>
      <c r="H7" s="10" t="s">
        <v>22</v>
      </c>
      <c r="I7" s="6" t="s">
        <v>8</v>
      </c>
      <c r="J7" s="6"/>
    </row>
    <row r="8" spans="1:10" ht="48.75" customHeight="1" x14ac:dyDescent="0.2">
      <c r="A8" s="3">
        <v>6</v>
      </c>
      <c r="B8" s="3" t="s">
        <v>74</v>
      </c>
      <c r="C8" s="3" t="s">
        <v>17</v>
      </c>
      <c r="D8" s="3" t="s">
        <v>17</v>
      </c>
      <c r="E8" s="4">
        <v>45383</v>
      </c>
      <c r="F8" s="3" t="s">
        <v>18</v>
      </c>
      <c r="G8" s="5">
        <v>7467.1</v>
      </c>
      <c r="H8" s="17" t="s">
        <v>114</v>
      </c>
      <c r="I8" s="3" t="s">
        <v>8</v>
      </c>
      <c r="J8" s="3"/>
    </row>
    <row r="9" spans="1:10" ht="44.25" customHeight="1" x14ac:dyDescent="0.2">
      <c r="A9" s="3">
        <v>7</v>
      </c>
      <c r="B9" s="3" t="s">
        <v>23</v>
      </c>
      <c r="C9" s="3" t="s">
        <v>17</v>
      </c>
      <c r="D9" s="3" t="s">
        <v>17</v>
      </c>
      <c r="E9" s="4">
        <v>45383</v>
      </c>
      <c r="F9" s="3" t="s">
        <v>18</v>
      </c>
      <c r="G9" s="5">
        <v>136.24517800000001</v>
      </c>
      <c r="H9" s="18"/>
      <c r="I9" s="3" t="s">
        <v>8</v>
      </c>
      <c r="J9" s="3"/>
    </row>
    <row r="10" spans="1:10" ht="43.5" customHeight="1" x14ac:dyDescent="0.2">
      <c r="A10" s="3">
        <v>8</v>
      </c>
      <c r="B10" s="3" t="s">
        <v>24</v>
      </c>
      <c r="C10" s="3" t="s">
        <v>17</v>
      </c>
      <c r="D10" s="3" t="s">
        <v>17</v>
      </c>
      <c r="E10" s="4">
        <v>45383</v>
      </c>
      <c r="F10" s="3" t="s">
        <v>18</v>
      </c>
      <c r="G10" s="5">
        <v>8555.0300000000007</v>
      </c>
      <c r="H10" s="3" t="s">
        <v>25</v>
      </c>
      <c r="I10" s="3" t="s">
        <v>8</v>
      </c>
      <c r="J10" s="3"/>
    </row>
    <row r="11" spans="1:10" ht="40.5" customHeight="1" x14ac:dyDescent="0.2">
      <c r="A11" s="3">
        <v>9</v>
      </c>
      <c r="B11" s="3" t="s">
        <v>26</v>
      </c>
      <c r="C11" s="3" t="s">
        <v>17</v>
      </c>
      <c r="D11" s="3" t="s">
        <v>17</v>
      </c>
      <c r="E11" s="4">
        <v>45383</v>
      </c>
      <c r="F11" s="3" t="s">
        <v>18</v>
      </c>
      <c r="G11" s="5">
        <v>11325.19</v>
      </c>
      <c r="H11" s="3" t="s">
        <v>27</v>
      </c>
      <c r="I11" s="3" t="s">
        <v>8</v>
      </c>
      <c r="J11" s="3"/>
    </row>
    <row r="12" spans="1:10" ht="43.5" customHeight="1" x14ac:dyDescent="0.2">
      <c r="A12" s="3">
        <v>10</v>
      </c>
      <c r="B12" s="3" t="s">
        <v>28</v>
      </c>
      <c r="C12" s="3" t="s">
        <v>17</v>
      </c>
      <c r="D12" s="3" t="s">
        <v>17</v>
      </c>
      <c r="E12" s="4">
        <v>45383</v>
      </c>
      <c r="F12" s="3" t="s">
        <v>18</v>
      </c>
      <c r="G12" s="5">
        <v>153.147651</v>
      </c>
      <c r="H12" s="3" t="s">
        <v>25</v>
      </c>
      <c r="I12" s="3" t="s">
        <v>8</v>
      </c>
      <c r="J12" s="11"/>
    </row>
    <row r="13" spans="1:10" ht="43.5" customHeight="1" x14ac:dyDescent="0.2">
      <c r="A13" s="3">
        <v>11</v>
      </c>
      <c r="B13" s="3" t="s">
        <v>29</v>
      </c>
      <c r="C13" s="3" t="s">
        <v>17</v>
      </c>
      <c r="D13" s="3" t="s">
        <v>17</v>
      </c>
      <c r="E13" s="4">
        <v>45383</v>
      </c>
      <c r="F13" s="3" t="s">
        <v>18</v>
      </c>
      <c r="G13" s="5">
        <v>193.41145700000001</v>
      </c>
      <c r="H13" s="3" t="s">
        <v>27</v>
      </c>
      <c r="I13" s="3" t="s">
        <v>8</v>
      </c>
      <c r="J13" s="11"/>
    </row>
    <row r="14" spans="1:10" ht="54.75" customHeight="1" x14ac:dyDescent="0.2">
      <c r="A14" s="3">
        <v>12</v>
      </c>
      <c r="B14" s="3" t="s">
        <v>30</v>
      </c>
      <c r="C14" s="3" t="s">
        <v>17</v>
      </c>
      <c r="D14" s="3" t="s">
        <v>17</v>
      </c>
      <c r="E14" s="4">
        <v>45383</v>
      </c>
      <c r="F14" s="3" t="s">
        <v>18</v>
      </c>
      <c r="G14" s="5">
        <f>355.02005+836.371123</f>
        <v>1191.391173</v>
      </c>
      <c r="H14" s="12" t="s">
        <v>75</v>
      </c>
      <c r="I14" s="3" t="s">
        <v>8</v>
      </c>
      <c r="J14" s="3"/>
    </row>
    <row r="15" spans="1:10" ht="44.25" customHeight="1" x14ac:dyDescent="0.2">
      <c r="A15" s="3">
        <v>13</v>
      </c>
      <c r="B15" s="3" t="s">
        <v>76</v>
      </c>
      <c r="C15" s="3" t="s">
        <v>17</v>
      </c>
      <c r="D15" s="3" t="s">
        <v>17</v>
      </c>
      <c r="E15" s="4">
        <v>45383</v>
      </c>
      <c r="F15" s="3" t="s">
        <v>18</v>
      </c>
      <c r="G15" s="5">
        <f>289.954577+82.17044</f>
        <v>372.12501699999996</v>
      </c>
      <c r="H15" s="12" t="s">
        <v>77</v>
      </c>
      <c r="I15" s="3" t="s">
        <v>8</v>
      </c>
      <c r="J15" s="3"/>
    </row>
    <row r="16" spans="1:10" ht="53.25" customHeight="1" x14ac:dyDescent="0.2">
      <c r="A16" s="3">
        <v>14</v>
      </c>
      <c r="B16" s="3" t="s">
        <v>78</v>
      </c>
      <c r="C16" s="3" t="s">
        <v>17</v>
      </c>
      <c r="D16" s="3" t="s">
        <v>17</v>
      </c>
      <c r="E16" s="4">
        <v>45383</v>
      </c>
      <c r="F16" s="3" t="s">
        <v>18</v>
      </c>
      <c r="G16" s="5">
        <f>87.7624+307.703458</f>
        <v>395.46585800000003</v>
      </c>
      <c r="H16" s="12" t="s">
        <v>31</v>
      </c>
      <c r="I16" s="3" t="s">
        <v>8</v>
      </c>
      <c r="J16" s="3"/>
    </row>
    <row r="17" spans="1:10" ht="51" customHeight="1" x14ac:dyDescent="0.2">
      <c r="A17" s="3">
        <v>15</v>
      </c>
      <c r="B17" s="3" t="s">
        <v>32</v>
      </c>
      <c r="C17" s="3" t="s">
        <v>17</v>
      </c>
      <c r="D17" s="3" t="s">
        <v>17</v>
      </c>
      <c r="E17" s="4">
        <v>45383</v>
      </c>
      <c r="F17" s="3" t="s">
        <v>18</v>
      </c>
      <c r="G17" s="5">
        <f>41.35736+123.900788</f>
        <v>165.25814800000001</v>
      </c>
      <c r="H17" s="12" t="s">
        <v>79</v>
      </c>
      <c r="I17" s="3" t="s">
        <v>8</v>
      </c>
      <c r="J17" s="3"/>
    </row>
    <row r="18" spans="1:10" ht="50.25" customHeight="1" x14ac:dyDescent="0.2">
      <c r="A18" s="3">
        <v>16</v>
      </c>
      <c r="B18" s="3" t="s">
        <v>33</v>
      </c>
      <c r="C18" s="3" t="s">
        <v>34</v>
      </c>
      <c r="D18" s="3" t="s">
        <v>34</v>
      </c>
      <c r="E18" s="13">
        <v>45412</v>
      </c>
      <c r="F18" s="3" t="s">
        <v>35</v>
      </c>
      <c r="G18" s="3">
        <v>75</v>
      </c>
      <c r="H18" s="3" t="s">
        <v>36</v>
      </c>
      <c r="I18" s="3" t="s">
        <v>80</v>
      </c>
      <c r="J18" s="3"/>
    </row>
    <row r="19" spans="1:10" ht="54" customHeight="1" x14ac:dyDescent="0.2">
      <c r="A19" s="3">
        <v>17</v>
      </c>
      <c r="B19" s="3" t="s">
        <v>37</v>
      </c>
      <c r="C19" s="3" t="s">
        <v>34</v>
      </c>
      <c r="D19" s="3" t="s">
        <v>34</v>
      </c>
      <c r="E19" s="13">
        <v>45412</v>
      </c>
      <c r="F19" s="3" t="s">
        <v>35</v>
      </c>
      <c r="G19" s="3">
        <v>500</v>
      </c>
      <c r="H19" s="3" t="s">
        <v>38</v>
      </c>
      <c r="I19" s="3" t="s">
        <v>80</v>
      </c>
      <c r="J19" s="3"/>
    </row>
    <row r="20" spans="1:10" ht="45" customHeight="1" x14ac:dyDescent="0.2">
      <c r="A20" s="3">
        <v>18</v>
      </c>
      <c r="B20" s="3" t="s">
        <v>81</v>
      </c>
      <c r="C20" s="3" t="s">
        <v>34</v>
      </c>
      <c r="D20" s="3" t="s">
        <v>34</v>
      </c>
      <c r="E20" s="13">
        <v>45412</v>
      </c>
      <c r="F20" s="3" t="s">
        <v>35</v>
      </c>
      <c r="G20" s="3">
        <v>40000</v>
      </c>
      <c r="H20" s="3" t="s">
        <v>39</v>
      </c>
      <c r="I20" s="3" t="s">
        <v>80</v>
      </c>
      <c r="J20" s="3"/>
    </row>
    <row r="21" spans="1:10" ht="47.25" customHeight="1" x14ac:dyDescent="0.2">
      <c r="A21" s="3">
        <v>19</v>
      </c>
      <c r="B21" s="3" t="s">
        <v>40</v>
      </c>
      <c r="C21" s="3" t="s">
        <v>17</v>
      </c>
      <c r="D21" s="3" t="s">
        <v>34</v>
      </c>
      <c r="E21" s="13">
        <v>45412</v>
      </c>
      <c r="F21" s="3" t="s">
        <v>35</v>
      </c>
      <c r="G21" s="3">
        <v>5800</v>
      </c>
      <c r="H21" s="3" t="s">
        <v>41</v>
      </c>
      <c r="I21" s="3" t="s">
        <v>80</v>
      </c>
      <c r="J21" s="3"/>
    </row>
    <row r="22" spans="1:10" ht="43.5" customHeight="1" x14ac:dyDescent="0.2">
      <c r="A22" s="3">
        <v>20</v>
      </c>
      <c r="B22" s="3" t="s">
        <v>10</v>
      </c>
      <c r="C22" s="3" t="s">
        <v>43</v>
      </c>
      <c r="D22" s="3" t="s">
        <v>11</v>
      </c>
      <c r="E22" s="13">
        <v>45412</v>
      </c>
      <c r="F22" s="3" t="s">
        <v>12</v>
      </c>
      <c r="G22" s="14">
        <v>910.69</v>
      </c>
      <c r="H22" s="3" t="s">
        <v>42</v>
      </c>
      <c r="I22" s="3" t="s">
        <v>82</v>
      </c>
      <c r="J22" s="3" t="s">
        <v>83</v>
      </c>
    </row>
    <row r="23" spans="1:10" ht="60.75" customHeight="1" x14ac:dyDescent="0.2">
      <c r="A23" s="3">
        <v>21</v>
      </c>
      <c r="B23" s="3" t="s">
        <v>10</v>
      </c>
      <c r="C23" s="3" t="s">
        <v>43</v>
      </c>
      <c r="D23" s="3" t="s">
        <v>11</v>
      </c>
      <c r="E23" s="13">
        <v>45412</v>
      </c>
      <c r="F23" s="3" t="s">
        <v>12</v>
      </c>
      <c r="G23" s="14">
        <v>1396.71</v>
      </c>
      <c r="H23" s="3" t="s">
        <v>44</v>
      </c>
      <c r="I23" s="3" t="s">
        <v>82</v>
      </c>
      <c r="J23" s="3" t="s">
        <v>84</v>
      </c>
    </row>
    <row r="24" spans="1:10" ht="60.75" customHeight="1" x14ac:dyDescent="0.2">
      <c r="A24" s="3">
        <v>22</v>
      </c>
      <c r="B24" s="3" t="s">
        <v>13</v>
      </c>
      <c r="C24" s="3" t="s">
        <v>14</v>
      </c>
      <c r="D24" s="3" t="s">
        <v>15</v>
      </c>
      <c r="E24" s="15">
        <v>45397</v>
      </c>
      <c r="F24" s="3" t="s">
        <v>16</v>
      </c>
      <c r="G24" s="3">
        <v>1440</v>
      </c>
      <c r="H24" s="3" t="s">
        <v>45</v>
      </c>
      <c r="I24" s="3" t="s">
        <v>85</v>
      </c>
      <c r="J24" s="3" t="s">
        <v>46</v>
      </c>
    </row>
    <row r="25" spans="1:10" ht="81.75" customHeight="1" x14ac:dyDescent="0.2">
      <c r="A25" s="3">
        <v>23</v>
      </c>
      <c r="B25" s="3" t="s">
        <v>107</v>
      </c>
      <c r="C25" s="3" t="s">
        <v>47</v>
      </c>
      <c r="D25" s="3" t="s">
        <v>47</v>
      </c>
      <c r="E25" s="15">
        <v>45412</v>
      </c>
      <c r="F25" s="3" t="s">
        <v>48</v>
      </c>
      <c r="G25" s="3">
        <v>3000</v>
      </c>
      <c r="H25" s="3" t="s">
        <v>49</v>
      </c>
      <c r="I25" s="3" t="s">
        <v>9</v>
      </c>
      <c r="J25" s="3" t="s">
        <v>109</v>
      </c>
    </row>
    <row r="26" spans="1:10" ht="82.5" customHeight="1" x14ac:dyDescent="0.2">
      <c r="A26" s="3">
        <v>24</v>
      </c>
      <c r="B26" s="3" t="s">
        <v>110</v>
      </c>
      <c r="C26" s="3" t="s">
        <v>50</v>
      </c>
      <c r="D26" s="3" t="s">
        <v>50</v>
      </c>
      <c r="E26" s="3" t="s">
        <v>86</v>
      </c>
      <c r="F26" s="3" t="s">
        <v>51</v>
      </c>
      <c r="G26" s="3">
        <v>12000</v>
      </c>
      <c r="H26" s="3" t="s">
        <v>87</v>
      </c>
      <c r="I26" s="3" t="s">
        <v>89</v>
      </c>
      <c r="J26" s="3"/>
    </row>
    <row r="27" spans="1:10" ht="102" customHeight="1" x14ac:dyDescent="0.2">
      <c r="A27" s="3">
        <v>25</v>
      </c>
      <c r="B27" s="3" t="s">
        <v>108</v>
      </c>
      <c r="C27" s="3" t="s">
        <v>106</v>
      </c>
      <c r="D27" s="3" t="s">
        <v>50</v>
      </c>
      <c r="E27" s="3" t="s">
        <v>86</v>
      </c>
      <c r="F27" s="3" t="s">
        <v>88</v>
      </c>
      <c r="G27" s="3">
        <v>130</v>
      </c>
      <c r="H27" s="3" t="s">
        <v>111</v>
      </c>
      <c r="I27" s="3" t="s">
        <v>89</v>
      </c>
      <c r="J27" s="3"/>
    </row>
    <row r="28" spans="1:10" ht="25.5" x14ac:dyDescent="0.2">
      <c r="A28" s="3">
        <v>26</v>
      </c>
      <c r="B28" s="3" t="s">
        <v>90</v>
      </c>
      <c r="C28" s="3" t="s">
        <v>52</v>
      </c>
      <c r="D28" s="3" t="s">
        <v>53</v>
      </c>
      <c r="E28" s="4">
        <v>45395</v>
      </c>
      <c r="F28" s="3" t="s">
        <v>54</v>
      </c>
      <c r="G28" s="3">
        <v>528.4</v>
      </c>
      <c r="H28" s="3" t="s">
        <v>91</v>
      </c>
      <c r="I28" s="3" t="s">
        <v>92</v>
      </c>
      <c r="J28" s="3"/>
    </row>
    <row r="29" spans="1:10" ht="38.25" x14ac:dyDescent="0.2">
      <c r="A29" s="3">
        <v>27</v>
      </c>
      <c r="B29" s="3" t="s">
        <v>55</v>
      </c>
      <c r="C29" s="3" t="s">
        <v>56</v>
      </c>
      <c r="D29" s="3" t="s">
        <v>52</v>
      </c>
      <c r="E29" s="4">
        <v>45396</v>
      </c>
      <c r="F29" s="3" t="s">
        <v>57</v>
      </c>
      <c r="G29" s="3">
        <v>221.53</v>
      </c>
      <c r="H29" s="3" t="s">
        <v>58</v>
      </c>
      <c r="I29" s="3" t="s">
        <v>93</v>
      </c>
      <c r="J29" s="3"/>
    </row>
    <row r="30" spans="1:10" ht="25.5" x14ac:dyDescent="0.2">
      <c r="A30" s="3">
        <v>28</v>
      </c>
      <c r="B30" s="3" t="s">
        <v>59</v>
      </c>
      <c r="C30" s="3" t="s">
        <v>52</v>
      </c>
      <c r="D30" s="3" t="s">
        <v>60</v>
      </c>
      <c r="E30" s="4">
        <v>45397</v>
      </c>
      <c r="F30" s="3" t="s">
        <v>54</v>
      </c>
      <c r="G30" s="3">
        <v>99.8</v>
      </c>
      <c r="H30" s="3" t="s">
        <v>61</v>
      </c>
      <c r="I30" s="3" t="s">
        <v>94</v>
      </c>
      <c r="J30" s="3"/>
    </row>
    <row r="31" spans="1:10" ht="25.5" x14ac:dyDescent="0.2">
      <c r="A31" s="3">
        <v>29</v>
      </c>
      <c r="B31" s="3" t="s">
        <v>62</v>
      </c>
      <c r="C31" s="3" t="s">
        <v>52</v>
      </c>
      <c r="D31" s="3" t="s">
        <v>63</v>
      </c>
      <c r="E31" s="4">
        <v>45398</v>
      </c>
      <c r="F31" s="3" t="s">
        <v>54</v>
      </c>
      <c r="G31" s="3">
        <v>274.45440000000002</v>
      </c>
      <c r="H31" s="3" t="s">
        <v>64</v>
      </c>
      <c r="I31" s="3" t="s">
        <v>95</v>
      </c>
      <c r="J31" s="3"/>
    </row>
    <row r="32" spans="1:10" ht="89.25" x14ac:dyDescent="0.2">
      <c r="A32" s="3">
        <v>30</v>
      </c>
      <c r="B32" s="3" t="s">
        <v>96</v>
      </c>
      <c r="C32" s="3" t="s">
        <v>52</v>
      </c>
      <c r="D32" s="3" t="s">
        <v>52</v>
      </c>
      <c r="E32" s="4">
        <v>45399</v>
      </c>
      <c r="F32" s="3" t="s">
        <v>65</v>
      </c>
      <c r="G32" s="3" t="s">
        <v>97</v>
      </c>
      <c r="H32" s="3" t="s">
        <v>98</v>
      </c>
      <c r="I32" s="3" t="s">
        <v>99</v>
      </c>
      <c r="J32" s="3"/>
    </row>
    <row r="33" spans="1:10" ht="89.25" x14ac:dyDescent="0.2">
      <c r="A33" s="3">
        <v>31</v>
      </c>
      <c r="B33" s="3" t="s">
        <v>100</v>
      </c>
      <c r="C33" s="3" t="s">
        <v>52</v>
      </c>
      <c r="D33" s="3" t="s">
        <v>52</v>
      </c>
      <c r="E33" s="4">
        <v>45400</v>
      </c>
      <c r="F33" s="3" t="s">
        <v>65</v>
      </c>
      <c r="G33" s="3" t="s">
        <v>101</v>
      </c>
      <c r="H33" s="3" t="s">
        <v>102</v>
      </c>
      <c r="I33" s="3" t="s">
        <v>99</v>
      </c>
      <c r="J33" s="3"/>
    </row>
    <row r="34" spans="1:10" ht="38.25" x14ac:dyDescent="0.2">
      <c r="A34" s="3">
        <v>32</v>
      </c>
      <c r="B34" s="3" t="s">
        <v>103</v>
      </c>
      <c r="C34" s="3" t="s">
        <v>66</v>
      </c>
      <c r="D34" s="3" t="s">
        <v>66</v>
      </c>
      <c r="E34" s="4">
        <v>45383</v>
      </c>
      <c r="F34" s="3" t="s">
        <v>67</v>
      </c>
      <c r="G34" s="3">
        <v>753.5</v>
      </c>
      <c r="H34" s="3" t="s">
        <v>104</v>
      </c>
      <c r="I34" s="3" t="s">
        <v>105</v>
      </c>
      <c r="J34" s="3"/>
    </row>
  </sheetData>
  <mergeCells count="2">
    <mergeCell ref="A1:J1"/>
    <mergeCell ref="H8:H9"/>
  </mergeCells>
  <phoneticPr fontId="1" type="noConversion"/>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2024-04-03T07:49:08Z</dcterms:modified>
</cp:coreProperties>
</file>